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05" activeTab="0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<sst xmlns="http://schemas.openxmlformats.org/spreadsheetml/2006/main" count="76" uniqueCount="40">
  <si>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</si>
  <si>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</si>
  <si>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</si>
  <si>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</si>
  <si>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</si>
  <si>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</si>
  <si>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</si>
  <si>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>นักศึกษาชั้นปีที่ 1</t>
  </si>
  <si>
    <t>นักศึกษาชั้นปีที่ 2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</si>
  <si>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</si>
  <si>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</si>
  <si>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</si>
  <si>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</si>
  <si>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</si>
  <si>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</si>
  <si>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</si>
  <si>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</si>
  <si>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</si>
  <si>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</si>
  <si>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</si>
  <si>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</si>
  <si>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</si>
  <si>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</si>
  <si>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</si>
  <si>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</si>
  <si>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</si>
  <si>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</si>
  <si>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</si>
  <si>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>นักศึกษาชั้นปีที่ 1  (เทอมที่ 2)</t>
  </si>
  <si>
    <t>นักศึกษาชั้นปีที่ 1 (รับเข้าใหม่เทอม 2)</t>
  </si>
  <si>
    <r>
      <t xml:space="preserve">         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สาขาการพยาบาลสูงอายุ ภาคพิเศษ</t>
    </r>
  </si>
  <si>
    <t xml:space="preserve">           ประจำปีงบประมาณ  2556 (ตุลาคม 2555 - กันยายน 2556) ส่วนที่สาขาวิชาได้รับการจัดสรร  โดยขอตั้งและเบิกจ่ายจากงบประมาณเงินรายได้ปี 2556</t>
  </si>
  <si>
    <t>ภาคการศึกษาที่ 2/2555</t>
  </si>
  <si>
    <t>ภาคฤดูร้อน ปีการศึกษา 2555</t>
  </si>
  <si>
    <t>ภาคการศึกษาที่ 1/2556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</si>
  <si>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  สาขาการพยาบาลสูงอายุ ภาคพิเศษ</t>
  </si>
  <si>
    <t xml:space="preserve">4.  กิจกรรมอื่น ๆ </t>
  </si>
  <si>
    <t>สนับสนุนการดำเนินงานของคณะฯ ตามตัวดัชนีชี้วัด
แผน 11</t>
  </si>
  <si>
    <t>ภาค2/2555</t>
  </si>
  <si>
    <t>ภาค1/2556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</si>
</sst>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7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Browallia New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rowallia New"/>
      <family val="2"/>
    </font>
    <font>
      <u val="single"/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9" fontId="6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 horizontal="left"/>
    </xf>
    <xf numFmtId="3" fontId="6" fillId="0" borderId="13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9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187" fontId="2" fillId="0" borderId="12" xfId="42" applyNumberFormat="1" applyFont="1" applyFill="1" applyBorder="1" applyAlignment="1">
      <alignment/>
    </xf>
    <xf numFmtId="187" fontId="2" fillId="0" borderId="11" xfId="42" applyNumberFormat="1" applyFont="1" applyFill="1" applyBorder="1" applyAlignment="1">
      <alignment/>
    </xf>
    <xf numFmtId="17" fontId="6" fillId="0" borderId="12" xfId="0" applyNumberFormat="1" applyFont="1" applyBorder="1" applyAlignment="1" quotePrefix="1">
      <alignment horizontal="center"/>
    </xf>
    <xf numFmtId="3" fontId="5" fillId="35" borderId="13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17" fontId="6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1" fillId="34" borderId="17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30</v>
      </c>
      <c r="B1" s="1"/>
      <c r="C1" s="1"/>
      <c r="D1" s="1"/>
      <c r="E1" s="1"/>
      <c r="F1" s="1"/>
    </row>
    <row r="2" spans="1:6" ht="21">
      <c r="A2" s="1" t="s">
        <v>31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73" t="s">
        <v>32</v>
      </c>
      <c r="B5" s="74"/>
      <c r="C5" s="74"/>
      <c r="D5" s="74"/>
      <c r="E5" s="74"/>
      <c r="F5" s="75"/>
      <c r="G5" s="73" t="s">
        <v>33</v>
      </c>
      <c r="H5" s="74"/>
      <c r="I5" s="74"/>
      <c r="J5" s="74"/>
      <c r="K5" s="74"/>
      <c r="L5" s="75"/>
      <c r="M5" s="73" t="s">
        <v>34</v>
      </c>
      <c r="N5" s="74"/>
      <c r="O5" s="74"/>
      <c r="P5" s="74"/>
      <c r="Q5" s="74"/>
      <c r="R5" s="75"/>
    </row>
    <row r="6" spans="1:18" ht="21">
      <c r="A6" s="73" t="s">
        <v>1</v>
      </c>
      <c r="B6" s="74"/>
      <c r="C6" s="74"/>
      <c r="D6" s="74"/>
      <c r="E6" s="75"/>
      <c r="F6" s="11" t="s">
        <v>2</v>
      </c>
      <c r="G6" s="73" t="s">
        <v>1</v>
      </c>
      <c r="H6" s="74"/>
      <c r="I6" s="74"/>
      <c r="J6" s="74"/>
      <c r="K6" s="75"/>
      <c r="L6" s="11" t="s">
        <v>2</v>
      </c>
      <c r="M6" s="73" t="s">
        <v>1</v>
      </c>
      <c r="N6" s="74"/>
      <c r="O6" s="74"/>
      <c r="P6" s="74"/>
      <c r="Q6" s="75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29</v>
      </c>
      <c r="B8" s="5"/>
      <c r="C8" s="5"/>
      <c r="D8" s="5"/>
      <c r="E8" s="6"/>
      <c r="F8" s="10"/>
      <c r="G8" s="4" t="s">
        <v>7</v>
      </c>
      <c r="H8" s="5"/>
      <c r="I8" s="5"/>
      <c r="J8" s="5"/>
      <c r="K8" s="6"/>
      <c r="L8" s="10"/>
      <c r="M8" s="4" t="s">
        <v>28</v>
      </c>
      <c r="N8" s="5"/>
      <c r="O8" s="5"/>
      <c r="P8" s="5"/>
      <c r="Q8" s="6"/>
      <c r="R8" s="10"/>
    </row>
    <row r="9" spans="1:18" ht="20.25">
      <c r="A9" s="7" t="s">
        <v>4</v>
      </c>
      <c r="B9" s="103">
        <v>0</v>
      </c>
      <c r="C9" s="5" t="s">
        <v>6</v>
      </c>
      <c r="D9" s="16">
        <v>5000</v>
      </c>
      <c r="E9" s="6" t="s">
        <v>5</v>
      </c>
      <c r="F9" s="12">
        <v>105000</v>
      </c>
      <c r="G9" s="7" t="s">
        <v>4</v>
      </c>
      <c r="H9" s="103">
        <v>0</v>
      </c>
      <c r="I9" s="5" t="s">
        <v>6</v>
      </c>
      <c r="J9" s="16">
        <v>2000</v>
      </c>
      <c r="K9" s="6" t="s">
        <v>5</v>
      </c>
      <c r="L9" s="12">
        <f>H9*J9</f>
        <v>0</v>
      </c>
      <c r="M9" s="7" t="s">
        <v>4</v>
      </c>
      <c r="N9" s="103">
        <v>0</v>
      </c>
      <c r="O9" s="5" t="s">
        <v>6</v>
      </c>
      <c r="P9" s="16">
        <v>5000</v>
      </c>
      <c r="Q9" s="6" t="s">
        <v>5</v>
      </c>
      <c r="R9" s="12">
        <f>N9*P9</f>
        <v>0</v>
      </c>
    </row>
    <row r="10" spans="1:18" ht="20.25">
      <c r="A10" s="8"/>
      <c r="B10" s="5"/>
      <c r="C10" s="5"/>
      <c r="D10" s="14"/>
      <c r="E10" s="6"/>
      <c r="F10" s="12"/>
      <c r="G10" s="8"/>
      <c r="H10" s="5"/>
      <c r="I10" s="5"/>
      <c r="J10" s="14"/>
      <c r="K10" s="6"/>
      <c r="L10" s="12"/>
      <c r="M10" s="8"/>
      <c r="N10" s="5"/>
      <c r="O10" s="5"/>
      <c r="P10" s="14"/>
      <c r="Q10" s="6"/>
      <c r="R10" s="12"/>
    </row>
    <row r="11" spans="1:18" ht="21">
      <c r="A11" s="4" t="s">
        <v>8</v>
      </c>
      <c r="B11" s="5"/>
      <c r="C11" s="5"/>
      <c r="D11" s="14"/>
      <c r="E11" s="6"/>
      <c r="F11" s="12"/>
      <c r="G11" s="4"/>
      <c r="H11" s="56"/>
      <c r="I11" s="56"/>
      <c r="J11" s="56"/>
      <c r="K11" s="57"/>
      <c r="L11" s="60"/>
      <c r="M11" s="4" t="s">
        <v>8</v>
      </c>
      <c r="N11" s="5"/>
      <c r="O11" s="5"/>
      <c r="P11" s="14"/>
      <c r="Q11" s="6"/>
      <c r="R11" s="12"/>
    </row>
    <row r="12" spans="1:18" ht="20.25">
      <c r="A12" s="7" t="s">
        <v>4</v>
      </c>
      <c r="B12" s="45">
        <v>21</v>
      </c>
      <c r="C12" s="5" t="s">
        <v>6</v>
      </c>
      <c r="D12" s="16">
        <v>5000</v>
      </c>
      <c r="E12" s="6" t="s">
        <v>5</v>
      </c>
      <c r="F12" s="13">
        <f>B12*D12</f>
        <v>105000</v>
      </c>
      <c r="G12" s="7"/>
      <c r="H12" s="58"/>
      <c r="I12" s="56"/>
      <c r="J12" s="59"/>
      <c r="K12" s="57"/>
      <c r="L12" s="61"/>
      <c r="M12" s="7" t="s">
        <v>4</v>
      </c>
      <c r="N12" s="45">
        <v>21</v>
      </c>
      <c r="O12" s="5" t="s">
        <v>6</v>
      </c>
      <c r="P12" s="16">
        <v>5000</v>
      </c>
      <c r="Q12" s="6" t="s">
        <v>5</v>
      </c>
      <c r="R12" s="12">
        <f>N12*P12</f>
        <v>105000</v>
      </c>
    </row>
    <row r="13" spans="1:18" ht="20.25">
      <c r="A13" s="8"/>
      <c r="B13" s="5"/>
      <c r="C13" s="5"/>
      <c r="D13" s="5"/>
      <c r="E13" s="6"/>
      <c r="F13" s="13"/>
      <c r="G13" s="8"/>
      <c r="H13" s="5"/>
      <c r="I13" s="5"/>
      <c r="J13" s="5"/>
      <c r="K13" s="6"/>
      <c r="L13" s="15"/>
      <c r="M13" s="8"/>
      <c r="N13" s="5"/>
      <c r="O13" s="5"/>
      <c r="P13" s="14"/>
      <c r="Q13" s="6"/>
      <c r="R13" s="12"/>
    </row>
    <row r="14" spans="1:18" ht="20.25">
      <c r="A14" s="81" t="s">
        <v>3</v>
      </c>
      <c r="B14" s="82"/>
      <c r="C14" s="82"/>
      <c r="D14" s="82"/>
      <c r="E14" s="83"/>
      <c r="F14" s="16">
        <f>SUM(F9:F13)</f>
        <v>210000</v>
      </c>
      <c r="G14" s="81" t="s">
        <v>3</v>
      </c>
      <c r="H14" s="82"/>
      <c r="I14" s="82"/>
      <c r="J14" s="82"/>
      <c r="K14" s="83"/>
      <c r="L14" s="18">
        <f>SUM(L9:L13)</f>
        <v>0</v>
      </c>
      <c r="M14" s="81" t="s">
        <v>3</v>
      </c>
      <c r="N14" s="82"/>
      <c r="O14" s="82"/>
      <c r="P14" s="82"/>
      <c r="Q14" s="83"/>
      <c r="R14" s="18">
        <f>SUM(R9:R13)</f>
        <v>105000</v>
      </c>
    </row>
    <row r="15" spans="1:18" ht="20.25">
      <c r="A15" s="84" t="s">
        <v>9</v>
      </c>
      <c r="B15" s="85"/>
      <c r="C15" s="85"/>
      <c r="D15" s="85"/>
      <c r="E15" s="85"/>
      <c r="F15" s="18">
        <f>F14*0.1</f>
        <v>21000</v>
      </c>
      <c r="G15" s="85" t="s">
        <v>9</v>
      </c>
      <c r="H15" s="85"/>
      <c r="I15" s="85"/>
      <c r="J15" s="85"/>
      <c r="K15" s="85"/>
      <c r="L15" s="18">
        <f>L14*0.1</f>
        <v>0</v>
      </c>
      <c r="M15" s="85" t="s">
        <v>9</v>
      </c>
      <c r="N15" s="85"/>
      <c r="O15" s="85"/>
      <c r="P15" s="85"/>
      <c r="Q15" s="85"/>
      <c r="R15" s="18">
        <f>R14*0.1</f>
        <v>10500</v>
      </c>
    </row>
    <row r="16" spans="1:18" ht="20.25">
      <c r="A16" s="84" t="s">
        <v>25</v>
      </c>
      <c r="B16" s="85"/>
      <c r="C16" s="85"/>
      <c r="D16" s="85"/>
      <c r="E16" s="85"/>
      <c r="F16" s="18">
        <f>F14*0.2</f>
        <v>42000</v>
      </c>
      <c r="G16" s="84" t="s">
        <v>25</v>
      </c>
      <c r="H16" s="85"/>
      <c r="I16" s="85"/>
      <c r="J16" s="85"/>
      <c r="K16" s="85"/>
      <c r="L16" s="18">
        <f>L14*0.2</f>
        <v>0</v>
      </c>
      <c r="M16" s="84" t="s">
        <v>25</v>
      </c>
      <c r="N16" s="85"/>
      <c r="O16" s="85"/>
      <c r="P16" s="85"/>
      <c r="Q16" s="85"/>
      <c r="R16" s="18">
        <f>R14*0.2</f>
        <v>21000</v>
      </c>
    </row>
    <row r="17" spans="1:18" ht="21.75" thickBot="1">
      <c r="A17" s="80" t="s">
        <v>10</v>
      </c>
      <c r="B17" s="78"/>
      <c r="C17" s="78"/>
      <c r="D17" s="78"/>
      <c r="E17" s="78"/>
      <c r="F17" s="17">
        <f>F14-(F15+F16)</f>
        <v>147000</v>
      </c>
      <c r="G17" s="78" t="s">
        <v>10</v>
      </c>
      <c r="H17" s="78"/>
      <c r="I17" s="78"/>
      <c r="J17" s="78"/>
      <c r="K17" s="78"/>
      <c r="L17" s="17">
        <f>L14-(L15+L16)</f>
        <v>0</v>
      </c>
      <c r="M17" s="78" t="s">
        <v>10</v>
      </c>
      <c r="N17" s="78"/>
      <c r="O17" s="78"/>
      <c r="P17" s="78"/>
      <c r="Q17" s="78"/>
      <c r="R17" s="17">
        <f>R14-(R15+R16)</f>
        <v>73500</v>
      </c>
    </row>
    <row r="18" spans="1:18" ht="21.75" thickTop="1">
      <c r="A18" s="76" t="s">
        <v>26</v>
      </c>
      <c r="B18" s="77"/>
      <c r="C18" s="77"/>
      <c r="D18" s="77"/>
      <c r="E18" s="77"/>
      <c r="F18" s="19">
        <f>F17*0.6</f>
        <v>88200</v>
      </c>
      <c r="G18" s="76" t="s">
        <v>26</v>
      </c>
      <c r="H18" s="77"/>
      <c r="I18" s="77"/>
      <c r="J18" s="77"/>
      <c r="K18" s="77"/>
      <c r="L18" s="19">
        <f>L17*0.6</f>
        <v>0</v>
      </c>
      <c r="M18" s="76" t="s">
        <v>26</v>
      </c>
      <c r="N18" s="77"/>
      <c r="O18" s="77"/>
      <c r="P18" s="77"/>
      <c r="Q18" s="77"/>
      <c r="R18" s="19">
        <f>R17*0.6</f>
        <v>44100</v>
      </c>
    </row>
    <row r="19" spans="1:18" ht="21">
      <c r="A19" s="76" t="s">
        <v>27</v>
      </c>
      <c r="B19" s="77"/>
      <c r="C19" s="77"/>
      <c r="D19" s="77"/>
      <c r="E19" s="77"/>
      <c r="F19" s="19">
        <f>F17*0.4</f>
        <v>58800</v>
      </c>
      <c r="G19" s="76" t="s">
        <v>27</v>
      </c>
      <c r="H19" s="77"/>
      <c r="I19" s="77"/>
      <c r="J19" s="77"/>
      <c r="K19" s="77"/>
      <c r="L19" s="19">
        <f>L17*0.4</f>
        <v>0</v>
      </c>
      <c r="M19" s="76" t="s">
        <v>27</v>
      </c>
      <c r="N19" s="77"/>
      <c r="O19" s="77"/>
      <c r="P19" s="77"/>
      <c r="Q19" s="77"/>
      <c r="R19" s="19">
        <f>R17*0.4</f>
        <v>29400</v>
      </c>
    </row>
    <row r="20" spans="1:18" ht="21">
      <c r="A20" s="80"/>
      <c r="B20" s="78"/>
      <c r="C20" s="78"/>
      <c r="D20" s="78"/>
      <c r="E20" s="78"/>
      <c r="F20" s="19"/>
      <c r="G20" s="78"/>
      <c r="H20" s="78"/>
      <c r="I20" s="78"/>
      <c r="J20" s="78"/>
      <c r="K20" s="79"/>
      <c r="L20" s="19"/>
      <c r="M20" s="78"/>
      <c r="N20" s="78"/>
      <c r="O20" s="78"/>
      <c r="P20" s="78"/>
      <c r="Q20" s="78"/>
      <c r="R20" s="19"/>
    </row>
    <row r="21" spans="1:18" ht="21">
      <c r="A21" s="87" t="s">
        <v>11</v>
      </c>
      <c r="B21" s="88"/>
      <c r="C21" s="88"/>
      <c r="D21" s="88"/>
      <c r="E21" s="88"/>
      <c r="F21" s="88"/>
      <c r="G21" s="88"/>
      <c r="H21" s="88"/>
      <c r="I21" s="88"/>
      <c r="J21" s="86">
        <f>SUM(F19,L19,R19)</f>
        <v>88200</v>
      </c>
      <c r="K21" s="86"/>
      <c r="L21" s="46" t="s">
        <v>5</v>
      </c>
      <c r="M21" s="47"/>
      <c r="N21" s="47"/>
      <c r="O21" s="47"/>
      <c r="P21" s="47"/>
      <c r="Q21" s="47"/>
      <c r="R21" s="48"/>
    </row>
  </sheetData>
  <sheetProtection/>
  <mergeCells count="29">
    <mergeCell ref="M14:Q14"/>
    <mergeCell ref="M16:Q16"/>
    <mergeCell ref="G16:K16"/>
    <mergeCell ref="G17:K17"/>
    <mergeCell ref="M17:Q17"/>
    <mergeCell ref="G15:K15"/>
    <mergeCell ref="M15:Q15"/>
    <mergeCell ref="A14:E14"/>
    <mergeCell ref="A16:E16"/>
    <mergeCell ref="G14:K14"/>
    <mergeCell ref="J21:K21"/>
    <mergeCell ref="A21:I21"/>
    <mergeCell ref="A20:E20"/>
    <mergeCell ref="A18:E18"/>
    <mergeCell ref="G18:K18"/>
    <mergeCell ref="A15:E15"/>
    <mergeCell ref="A19:E19"/>
    <mergeCell ref="M18:Q18"/>
    <mergeCell ref="M20:Q20"/>
    <mergeCell ref="G20:K20"/>
    <mergeCell ref="A17:E17"/>
    <mergeCell ref="G19:K19"/>
    <mergeCell ref="M19:Q19"/>
    <mergeCell ref="G5:L5"/>
    <mergeCell ref="M5:R5"/>
    <mergeCell ref="A6:E6"/>
    <mergeCell ref="G6:K6"/>
    <mergeCell ref="M6:Q6"/>
    <mergeCell ref="A5:F5"/>
  </mergeCells>
  <printOptions/>
  <pageMargins left="0.75" right="0.75" top="0.85" bottom="0.44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K14" sqref="K14"/>
    </sheetView>
  </sheetViews>
  <sheetFormatPr defaultColWidth="9.140625" defaultRowHeight="12.75"/>
  <cols>
    <col min="1" max="1" width="38.00390625" style="20" customWidth="1"/>
    <col min="2" max="2" width="10.140625" style="20" customWidth="1"/>
    <col min="3" max="3" width="23.7109375" style="20" customWidth="1"/>
    <col min="4" max="4" width="12.7109375" style="20" customWidth="1"/>
    <col min="5" max="5" width="9.8515625" style="42" customWidth="1"/>
    <col min="6" max="6" width="10.8515625" style="42" customWidth="1"/>
    <col min="7" max="7" width="9.7109375" style="42" customWidth="1"/>
    <col min="8" max="8" width="11.00390625" style="42" customWidth="1"/>
    <col min="9" max="9" width="17.140625" style="20" customWidth="1"/>
    <col min="10" max="16384" width="9.140625" style="20" customWidth="1"/>
  </cols>
  <sheetData>
    <row r="1" spans="1:9" ht="18">
      <c r="A1" s="90" t="s">
        <v>35</v>
      </c>
      <c r="B1" s="90"/>
      <c r="C1" s="90"/>
      <c r="D1" s="90"/>
      <c r="E1" s="90"/>
      <c r="F1" s="90"/>
      <c r="G1" s="90"/>
      <c r="H1" s="90"/>
      <c r="I1" s="90"/>
    </row>
    <row r="2" spans="1:9" s="22" customFormat="1" ht="21" customHeight="1">
      <c r="A2" s="91" t="s">
        <v>12</v>
      </c>
      <c r="B2" s="93" t="s">
        <v>4</v>
      </c>
      <c r="C2" s="93" t="s">
        <v>13</v>
      </c>
      <c r="D2" s="93" t="s">
        <v>14</v>
      </c>
      <c r="E2" s="95" t="s">
        <v>15</v>
      </c>
      <c r="F2" s="96"/>
      <c r="G2" s="97"/>
      <c r="H2" s="98" t="s">
        <v>16</v>
      </c>
      <c r="I2" s="98" t="s">
        <v>37</v>
      </c>
    </row>
    <row r="3" spans="1:9" s="22" customFormat="1" ht="52.5" customHeight="1">
      <c r="A3" s="92"/>
      <c r="B3" s="94"/>
      <c r="C3" s="94"/>
      <c r="D3" s="94"/>
      <c r="E3" s="23" t="s">
        <v>38</v>
      </c>
      <c r="F3" s="21" t="s">
        <v>17</v>
      </c>
      <c r="G3" s="23" t="s">
        <v>39</v>
      </c>
      <c r="H3" s="99"/>
      <c r="I3" s="99"/>
    </row>
    <row r="4" spans="1:9" ht="19.5" customHeight="1">
      <c r="A4" s="24" t="s">
        <v>18</v>
      </c>
      <c r="B4" s="25"/>
      <c r="C4" s="26"/>
      <c r="D4" s="27"/>
      <c r="E4" s="28"/>
      <c r="F4" s="64"/>
      <c r="G4" s="64"/>
      <c r="H4" s="29"/>
      <c r="I4" s="30"/>
    </row>
    <row r="5" spans="1:9" ht="17.25">
      <c r="A5" s="43"/>
      <c r="B5" s="31"/>
      <c r="C5" s="32"/>
      <c r="D5" s="65"/>
      <c r="E5" s="33"/>
      <c r="F5" s="34"/>
      <c r="G5" s="34"/>
      <c r="H5" s="35"/>
      <c r="I5" s="36"/>
    </row>
    <row r="6" spans="1:9" ht="17.25">
      <c r="A6" s="43"/>
      <c r="B6" s="31"/>
      <c r="C6" s="32"/>
      <c r="D6" s="65"/>
      <c r="E6" s="33"/>
      <c r="F6" s="34"/>
      <c r="G6" s="34"/>
      <c r="H6" s="35"/>
      <c r="I6" s="36"/>
    </row>
    <row r="7" spans="1:9" ht="17.25">
      <c r="A7" s="43"/>
      <c r="B7" s="31"/>
      <c r="C7" s="32"/>
      <c r="D7" s="65"/>
      <c r="E7" s="66"/>
      <c r="F7" s="64"/>
      <c r="G7" s="67"/>
      <c r="H7" s="68"/>
      <c r="I7" s="36"/>
    </row>
    <row r="8" spans="1:9" ht="18.75" customHeight="1">
      <c r="A8" s="24" t="s">
        <v>19</v>
      </c>
      <c r="B8" s="25"/>
      <c r="C8" s="26"/>
      <c r="D8" s="37"/>
      <c r="E8" s="28"/>
      <c r="F8" s="64"/>
      <c r="G8" s="64"/>
      <c r="H8" s="35"/>
      <c r="I8" s="36"/>
    </row>
    <row r="9" spans="1:9" ht="17.25">
      <c r="A9" s="43"/>
      <c r="B9" s="31"/>
      <c r="C9" s="32"/>
      <c r="D9" s="38"/>
      <c r="E9" s="39"/>
      <c r="F9" s="35"/>
      <c r="G9" s="39"/>
      <c r="H9" s="35"/>
      <c r="I9" s="36"/>
    </row>
    <row r="10" spans="1:9" ht="17.25">
      <c r="A10" s="43"/>
      <c r="B10" s="31"/>
      <c r="C10" s="32"/>
      <c r="D10" s="38"/>
      <c r="E10" s="39"/>
      <c r="F10" s="35"/>
      <c r="G10" s="35"/>
      <c r="H10" s="35"/>
      <c r="I10" s="36"/>
    </row>
    <row r="11" spans="1:9" ht="17.25">
      <c r="A11" s="43"/>
      <c r="B11" s="69"/>
      <c r="C11" s="32"/>
      <c r="D11" s="38"/>
      <c r="E11" s="35"/>
      <c r="F11" s="33"/>
      <c r="G11" s="35"/>
      <c r="H11" s="35"/>
      <c r="I11" s="36"/>
    </row>
    <row r="12" spans="1:9" ht="17.25">
      <c r="A12" s="43"/>
      <c r="B12" s="69"/>
      <c r="C12" s="32"/>
      <c r="D12" s="38"/>
      <c r="E12" s="35"/>
      <c r="F12" s="33"/>
      <c r="G12" s="35"/>
      <c r="H12" s="35"/>
      <c r="I12" s="36"/>
    </row>
    <row r="13" spans="1:9" ht="17.25">
      <c r="A13" s="43"/>
      <c r="B13" s="69"/>
      <c r="C13" s="32"/>
      <c r="D13" s="38"/>
      <c r="E13" s="35"/>
      <c r="F13" s="33"/>
      <c r="G13" s="35"/>
      <c r="H13" s="35"/>
      <c r="I13" s="36"/>
    </row>
    <row r="14" spans="1:9" ht="17.25">
      <c r="A14" s="43"/>
      <c r="B14" s="69"/>
      <c r="C14" s="32"/>
      <c r="D14" s="38"/>
      <c r="E14" s="35"/>
      <c r="F14" s="33"/>
      <c r="G14" s="35"/>
      <c r="H14" s="35"/>
      <c r="I14" s="36"/>
    </row>
    <row r="15" spans="1:9" ht="18">
      <c r="A15" s="89" t="s">
        <v>23</v>
      </c>
      <c r="B15" s="89"/>
      <c r="C15" s="89"/>
      <c r="D15" s="89"/>
      <c r="E15" s="89"/>
      <c r="F15" s="89"/>
      <c r="G15" s="89"/>
      <c r="H15" s="54">
        <f>SUM(H5:H14)</f>
        <v>0</v>
      </c>
      <c r="I15" s="44" t="s">
        <v>5</v>
      </c>
    </row>
    <row r="16" spans="1:9" ht="18">
      <c r="A16" s="100" t="s">
        <v>22</v>
      </c>
      <c r="B16" s="101"/>
      <c r="C16" s="101"/>
      <c r="D16" s="101"/>
      <c r="E16" s="101"/>
      <c r="F16" s="101"/>
      <c r="G16" s="102"/>
      <c r="H16" s="55" t="e">
        <f>((H15*100)/H25)</f>
        <v>#DIV/0!</v>
      </c>
      <c r="I16" s="44" t="s">
        <v>24</v>
      </c>
    </row>
    <row r="17" spans="1:9" ht="18">
      <c r="A17" s="24" t="s">
        <v>20</v>
      </c>
      <c r="B17" s="40"/>
      <c r="C17" s="32"/>
      <c r="D17" s="70"/>
      <c r="E17" s="71"/>
      <c r="F17" s="33"/>
      <c r="G17" s="35"/>
      <c r="H17" s="35"/>
      <c r="I17" s="36"/>
    </row>
    <row r="18" spans="1:9" ht="17.25">
      <c r="A18" s="43"/>
      <c r="B18" s="31"/>
      <c r="C18" s="32"/>
      <c r="D18" s="38"/>
      <c r="E18" s="35"/>
      <c r="F18" s="20"/>
      <c r="G18" s="35"/>
      <c r="H18" s="35"/>
      <c r="I18" s="36"/>
    </row>
    <row r="19" spans="1:9" ht="17.25">
      <c r="A19" s="43"/>
      <c r="B19" s="31"/>
      <c r="C19" s="32"/>
      <c r="D19" s="72"/>
      <c r="E19" s="35"/>
      <c r="F19" s="39"/>
      <c r="G19" s="35"/>
      <c r="H19" s="35"/>
      <c r="I19" s="36"/>
    </row>
    <row r="20" spans="1:9" ht="17.25">
      <c r="A20" s="43"/>
      <c r="B20" s="31"/>
      <c r="C20" s="32"/>
      <c r="D20" s="38"/>
      <c r="E20" s="39"/>
      <c r="F20" s="39"/>
      <c r="G20" s="35"/>
      <c r="H20" s="39"/>
      <c r="I20" s="36"/>
    </row>
    <row r="21" spans="1:9" ht="18">
      <c r="A21" s="24" t="s">
        <v>36</v>
      </c>
      <c r="B21" s="31"/>
      <c r="C21" s="32"/>
      <c r="D21" s="62"/>
      <c r="E21" s="39"/>
      <c r="F21" s="35"/>
      <c r="G21" s="35"/>
      <c r="H21" s="35"/>
      <c r="I21" s="36"/>
    </row>
    <row r="22" spans="1:9" ht="17.25">
      <c r="A22" s="43"/>
      <c r="B22" s="31"/>
      <c r="C22" s="32"/>
      <c r="D22" s="62"/>
      <c r="E22" s="39"/>
      <c r="F22" s="35"/>
      <c r="G22" s="68"/>
      <c r="H22" s="68"/>
      <c r="I22" s="36"/>
    </row>
    <row r="23" spans="1:9" ht="18">
      <c r="A23" s="89" t="s">
        <v>23</v>
      </c>
      <c r="B23" s="89"/>
      <c r="C23" s="89"/>
      <c r="D23" s="89"/>
      <c r="E23" s="89"/>
      <c r="F23" s="89"/>
      <c r="G23" s="89"/>
      <c r="H23" s="54">
        <f>SUM(H18:H22)</f>
        <v>0</v>
      </c>
      <c r="I23" s="44" t="s">
        <v>5</v>
      </c>
    </row>
    <row r="24" spans="1:9" ht="18">
      <c r="A24" s="89" t="s">
        <v>22</v>
      </c>
      <c r="B24" s="89"/>
      <c r="C24" s="89"/>
      <c r="D24" s="89"/>
      <c r="E24" s="89"/>
      <c r="F24" s="89"/>
      <c r="G24" s="89"/>
      <c r="H24" s="63" t="e">
        <f>((H23*100)/H25)</f>
        <v>#DIV/0!</v>
      </c>
      <c r="I24" s="44" t="s">
        <v>24</v>
      </c>
    </row>
    <row r="25" spans="1:9" ht="20.25" customHeight="1">
      <c r="A25" s="49" t="s">
        <v>21</v>
      </c>
      <c r="B25" s="50"/>
      <c r="C25" s="51"/>
      <c r="D25" s="52"/>
      <c r="E25" s="53">
        <f>SUM(E17:E22,E4:E14)</f>
        <v>0</v>
      </c>
      <c r="F25" s="53">
        <f>SUM(F17:F22,F4:F14)</f>
        <v>0</v>
      </c>
      <c r="G25" s="53">
        <f>SUM(G17:G22,G4:G10)</f>
        <v>0</v>
      </c>
      <c r="H25" s="53">
        <f>SUM(E25:G25)</f>
        <v>0</v>
      </c>
      <c r="I25" s="41"/>
    </row>
  </sheetData>
  <sheetProtection/>
  <mergeCells count="12">
    <mergeCell ref="A15:G15"/>
    <mergeCell ref="A16:G16"/>
    <mergeCell ref="A23:G23"/>
    <mergeCell ref="A24:G24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46" right="0.2" top="1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2009-07-23T04:02:59Z</cp:lastPrinted>
  <dcterms:created xsi:type="dcterms:W3CDTF">2008-08-08T02:34:31Z</dcterms:created>
  <dcterms:modified xsi:type="dcterms:W3CDTF">2012-07-27T08:08:34Z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44JDAMYN4V4F-76-26</vt:lpwstr>
  </property>
  <property fmtid="{D5CDD505-2E9C-101B-9397-08002B2CF9AE}" pid="4" name="_dlc_DocIdItemGu">
    <vt:lpwstr>91413fd2-7214-492f-b1ae-d57acf9a53e3</vt:lpwstr>
  </property>
  <property fmtid="{D5CDD505-2E9C-101B-9397-08002B2CF9AE}" pid="5" name="_dlc_DocIdU">
    <vt:lpwstr>http://portal.nurse.cmu.ac.th/fonoffice/planoffice/_layouts/DocIdRedir.aspx?ID=44JDAMYN4V4F-76-26, 44JDAMYN4V4F-76-26</vt:lpwstr>
  </property>
</Properties>
</file>